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1490" activeTab="0"/>
  </bookViews>
  <sheets>
    <sheet name="2023년 하반기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<sst xmlns="http://schemas.openxmlformats.org/spreadsheetml/2006/main" count="23" uniqueCount="23">
  <si>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※ 교직원 급식단가 1일 4,640원(친환경 우수농산물지원금 수익자 부담금 포함)</t>
  </si>
  <si>
    <t>※ 1일 급식단가 (초등) 3,870원 중 식품비가 차지하는 비율이 87.37% (인건비 분리)</t>
  </si>
  <si>
    <t>식품비 사용비율(B/A, %)</t>
  </si>
  <si>
    <t>축산물</t>
  </si>
  <si>
    <t>구분</t>
  </si>
  <si>
    <t>수산물</t>
  </si>
  <si>
    <t>수입</t>
  </si>
  <si>
    <t>공산품</t>
  </si>
  <si>
    <t>비고</t>
  </si>
  <si>
    <t>금액(단위:원)</t>
  </si>
  <si>
    <t>수입 합계(A)</t>
  </si>
  <si>
    <t>시흥매화초등학교</t>
  </si>
  <si>
    <t>2023년 무상급식비 중 식품비 사용비율</t>
  </si>
  <si>
    <t>공동구매</t>
  </si>
  <si>
    <t>친환경쌀</t>
  </si>
  <si>
    <t>식품비 지출</t>
  </si>
  <si>
    <t>세부항목</t>
  </si>
  <si>
    <t>무상급식비 지원금- 초등
(지자체지원 및 교특)</t>
  </si>
  <si>
    <t>무상급식비 지원금- 유치원</t>
  </si>
  <si>
    <t>친환경농산물(김치포함)</t>
  </si>
  <si>
    <t xml:space="preserve">수익자부담 급식비(교직원) </t>
  </si>
  <si>
    <t>식품비 지출 합계(B)</t>
  </si>
  <si>
    <t>※ 산출기준 : 2023년 3월 ~ 2024년 2월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</si>
</sst>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b/>
      <sz val="19"/>
      <color indexed="54"/>
      <name val="함초롬돋움"/>
      <family val="0"/>
    </font>
    <font>
      <sz val="10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9"/>
      <color rgb="FF783E94"/>
      <name val="함초롬돋움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41" fontId="18" fillId="0" borderId="0" xfId="48" applyNumberFormat="1" applyFont="1" applyAlignment="1">
      <alignment/>
    </xf>
    <xf numFmtId="41" fontId="0" fillId="0" borderId="0" xfId="48" applyNumberFormat="1" applyAlignment="1">
      <alignment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41" fontId="19" fillId="33" borderId="11" xfId="48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wrapText="1"/>
    </xf>
    <xf numFmtId="41" fontId="19" fillId="0" borderId="13" xfId="48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41" fontId="19" fillId="0" borderId="15" xfId="48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41" fontId="20" fillId="34" borderId="15" xfId="48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43" fontId="20" fillId="34" borderId="17" xfId="48" applyNumberFormat="1" applyFont="1" applyFill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/>
    </xf>
    <xf numFmtId="41" fontId="20" fillId="33" borderId="15" xfId="48" applyNumberFormat="1" applyFont="1" applyFill="1" applyBorder="1" applyAlignment="1">
      <alignment horizontal="center" vertical="center"/>
    </xf>
    <xf numFmtId="0" fontId="19" fillId="33" borderId="16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19" fillId="0" borderId="0" xfId="0" applyNumberFormat="1" applyFont="1" applyAlignment="1">
      <alignment/>
    </xf>
    <xf numFmtId="41" fontId="19" fillId="0" borderId="0" xfId="48" applyNumberFormat="1" applyFont="1" applyAlignment="1">
      <alignment/>
    </xf>
    <xf numFmtId="0" fontId="35" fillId="0" borderId="0" xfId="0" applyNumberFormat="1" applyFont="1" applyFill="1" applyAlignment="1">
      <alignment horizontal="center" vertical="center"/>
    </xf>
    <xf numFmtId="0" fontId="20" fillId="34" borderId="19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4" borderId="20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41" fontId="22" fillId="0" borderId="25" xfId="48" applyNumberFormat="1" applyFont="1" applyFill="1" applyBorder="1" applyAlignment="1" applyProtection="1">
      <alignment horizontal="right" vertical="center"/>
      <protection/>
    </xf>
    <xf numFmtId="41" fontId="22" fillId="0" borderId="2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defaultGridColor="0" zoomScaleSheetLayoutView="100" colorId="22" workbookViewId="0" topLeftCell="A1">
      <selection activeCell="B26" sqref="B26"/>
    </sheetView>
  </sheetViews>
  <sheetFormatPr defaultColWidth="8.88671875" defaultRowHeight="13.5"/>
  <cols>
    <col min="1" max="1" width="14.3359375" style="0" customWidth="1"/>
    <col min="2" max="2" width="32.10546875" style="0" customWidth="1"/>
    <col min="3" max="3" width="18.5546875" style="5" customWidth="1"/>
    <col min="4" max="4" width="9.3359375" style="0" customWidth="1"/>
  </cols>
  <sheetData>
    <row r="1" ht="5.25" customHeight="1"/>
    <row r="2" spans="1:4" s="1" customFormat="1" ht="52.5" customHeight="1">
      <c r="A2" s="28" t="s">
        <v>12</v>
      </c>
      <c r="B2" s="28"/>
      <c r="C2" s="28"/>
      <c r="D2" s="28"/>
    </row>
    <row r="3" spans="3:4" s="1" customFormat="1" ht="24.75" customHeight="1">
      <c r="C3" s="39" t="s">
        <v>11</v>
      </c>
      <c r="D3" s="40"/>
    </row>
    <row r="4" spans="1:4" s="1" customFormat="1" ht="37.5" customHeight="1">
      <c r="A4" s="6" t="s">
        <v>4</v>
      </c>
      <c r="B4" s="7" t="s">
        <v>16</v>
      </c>
      <c r="C4" s="8" t="s">
        <v>9</v>
      </c>
      <c r="D4" s="9" t="s">
        <v>8</v>
      </c>
    </row>
    <row r="5" spans="1:4" s="1" customFormat="1" ht="40.5" customHeight="1">
      <c r="A5" s="35" t="s">
        <v>6</v>
      </c>
      <c r="B5" s="10" t="s">
        <v>17</v>
      </c>
      <c r="C5" s="11">
        <v>263939960</v>
      </c>
      <c r="D5" s="12"/>
    </row>
    <row r="6" spans="1:4" s="1" customFormat="1" ht="36.75" customHeight="1">
      <c r="A6" s="36"/>
      <c r="B6" s="13" t="s">
        <v>18</v>
      </c>
      <c r="C6" s="14">
        <v>2854260</v>
      </c>
      <c r="D6" s="15"/>
    </row>
    <row r="7" spans="1:4" s="1" customFormat="1" ht="43.5" customHeight="1">
      <c r="A7" s="37"/>
      <c r="B7" s="13" t="s">
        <v>20</v>
      </c>
      <c r="C7" s="14">
        <v>36094560</v>
      </c>
      <c r="D7" s="15"/>
    </row>
    <row r="8" spans="1:4" s="1" customFormat="1" ht="39.75" customHeight="1">
      <c r="A8" s="29" t="s">
        <v>10</v>
      </c>
      <c r="B8" s="30"/>
      <c r="C8" s="16">
        <f>SUM(C5:C7)</f>
        <v>302888780</v>
      </c>
      <c r="D8" s="17"/>
    </row>
    <row r="9" spans="1:4" s="1" customFormat="1" ht="25.5" customHeight="1">
      <c r="A9" s="38" t="s">
        <v>15</v>
      </c>
      <c r="B9" s="18" t="s">
        <v>14</v>
      </c>
      <c r="C9" s="14">
        <v>9162220</v>
      </c>
      <c r="D9" s="15"/>
    </row>
    <row r="10" spans="1:4" s="1" customFormat="1" ht="25.5" customHeight="1">
      <c r="A10" s="36"/>
      <c r="B10" s="18" t="s">
        <v>19</v>
      </c>
      <c r="C10" s="14">
        <v>70558870</v>
      </c>
      <c r="D10" s="15"/>
    </row>
    <row r="11" spans="1:4" s="1" customFormat="1" ht="25.5" customHeight="1">
      <c r="A11" s="36"/>
      <c r="B11" s="18" t="s">
        <v>7</v>
      </c>
      <c r="C11" s="14">
        <v>90455060</v>
      </c>
      <c r="D11" s="15"/>
    </row>
    <row r="12" spans="1:4" s="1" customFormat="1" ht="25.5" customHeight="1">
      <c r="A12" s="36"/>
      <c r="B12" s="18" t="s">
        <v>13</v>
      </c>
      <c r="C12" s="14">
        <v>21339760</v>
      </c>
      <c r="D12" s="15"/>
    </row>
    <row r="13" spans="1:4" s="1" customFormat="1" ht="25.5" customHeight="1">
      <c r="A13" s="38"/>
      <c r="B13" s="18" t="s">
        <v>3</v>
      </c>
      <c r="C13" s="14">
        <v>54016190</v>
      </c>
      <c r="D13" s="15"/>
    </row>
    <row r="14" spans="1:4" s="1" customFormat="1" ht="25.5" customHeight="1">
      <c r="A14" s="36"/>
      <c r="B14" s="18" t="s">
        <v>5</v>
      </c>
      <c r="C14" s="14">
        <v>19114580</v>
      </c>
      <c r="D14" s="15"/>
    </row>
    <row r="15" spans="1:4" s="1" customFormat="1" ht="39.75" customHeight="1">
      <c r="A15" s="31" t="s">
        <v>21</v>
      </c>
      <c r="B15" s="32"/>
      <c r="C15" s="21">
        <f>SUM(C9:C14)</f>
        <v>264646680</v>
      </c>
      <c r="D15" s="22"/>
    </row>
    <row r="16" spans="1:4" s="1" customFormat="1" ht="40.5" customHeight="1">
      <c r="A16" s="33" t="s">
        <v>2</v>
      </c>
      <c r="B16" s="34"/>
      <c r="C16" s="19">
        <f>C15/C8*100</f>
        <v>87.37421042799934</v>
      </c>
      <c r="D16" s="20"/>
    </row>
    <row r="17" s="1" customFormat="1" ht="13.5">
      <c r="C17" s="2"/>
    </row>
    <row r="18" s="1" customFormat="1" ht="13.5">
      <c r="C18" s="2"/>
    </row>
    <row r="19" spans="1:5" s="1" customFormat="1" ht="21.75" customHeight="1">
      <c r="A19" s="23" t="s">
        <v>22</v>
      </c>
      <c r="B19" s="24"/>
      <c r="C19" s="25"/>
      <c r="D19" s="24"/>
      <c r="E19" s="24"/>
    </row>
    <row r="20" spans="1:5" s="3" customFormat="1" ht="21.75" customHeight="1">
      <c r="A20" s="26" t="s">
        <v>1</v>
      </c>
      <c r="B20" s="26"/>
      <c r="C20" s="27"/>
      <c r="D20" s="26"/>
      <c r="E20" s="26"/>
    </row>
    <row r="21" spans="1:5" s="3" customFormat="1" ht="21.75" customHeight="1">
      <c r="A21" s="26" t="s">
        <v>0</v>
      </c>
      <c r="B21" s="26"/>
      <c r="C21" s="27"/>
      <c r="D21" s="26"/>
      <c r="E21" s="26"/>
    </row>
    <row r="22" s="3" customFormat="1" ht="13.5">
      <c r="C22" s="4"/>
    </row>
    <row r="23" s="3" customFormat="1" ht="13.5">
      <c r="C23" s="4"/>
    </row>
  </sheetData>
  <sheetProtection/>
  <mergeCells count="7">
    <mergeCell ref="A2:D2"/>
    <mergeCell ref="A8:B8"/>
    <mergeCell ref="A15:B15"/>
    <mergeCell ref="A16:B16"/>
    <mergeCell ref="A5:A7"/>
    <mergeCell ref="A9:A14"/>
    <mergeCell ref="C3:D3"/>
  </mergeCells>
  <printOptions horizontalCentered="1" verticalCentered="1"/>
  <pageMargins left="0.7475000023841858" right="0.7475000023841858" top="0.1966666728258133" bottom="0.98416668176651" header="0.1966666728258133" footer="0.51138889789581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